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DTE\OPBUE\Резерв мощности\2023г +\06 июнь- 2 кв. 2023 года +\"/>
    </mc:Choice>
  </mc:AlternateContent>
  <bookViews>
    <workbookView xWindow="0" yWindow="0" windowWidth="28800" windowHeight="12375"/>
  </bookViews>
  <sheets>
    <sheet name="Отчет в ДЭ" sheetId="1" r:id="rId1"/>
  </sheets>
  <definedNames>
    <definedName name="_xlnm.Print_Area" localSheetId="0">'Отчет в ДЭ'!$C$1:$R$24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N11" i="1" l="1"/>
  <c r="I11" i="1"/>
  <c r="N10" i="1"/>
  <c r="N9" i="1"/>
  <c r="I10" i="1"/>
  <c r="I9" i="1"/>
  <c r="D9" i="1"/>
  <c r="D10" i="1" l="1"/>
  <c r="M12" i="1" l="1"/>
  <c r="H12" i="1"/>
  <c r="R12" i="1"/>
  <c r="L12" i="1" l="1"/>
  <c r="K12" i="1"/>
  <c r="J12" i="1"/>
  <c r="I12" i="1"/>
  <c r="G12" i="1"/>
  <c r="F12" i="1"/>
  <c r="E12" i="1"/>
  <c r="D12" i="1"/>
  <c r="Q12" i="1" l="1"/>
  <c r="P12" i="1"/>
  <c r="O12" i="1"/>
  <c r="N12" i="1"/>
</calcChain>
</file>

<file path=xl/sharedStrings.xml><?xml version="1.0" encoding="utf-8"?>
<sst xmlns="http://schemas.openxmlformats.org/spreadsheetml/2006/main" count="25" uniqueCount="15">
  <si>
    <t>Величина максимальной  мощности, МВт</t>
  </si>
  <si>
    <t>Величина фактически потребляемой мощности, МВт</t>
  </si>
  <si>
    <t>Резерв, МВт</t>
  </si>
  <si>
    <t>Всего</t>
  </si>
  <si>
    <t>ВН</t>
  </si>
  <si>
    <t>СН-I</t>
  </si>
  <si>
    <t>CH-II</t>
  </si>
  <si>
    <t>HH</t>
  </si>
  <si>
    <t xml:space="preserve"> </t>
  </si>
  <si>
    <t>Апрель</t>
  </si>
  <si>
    <t>Май</t>
  </si>
  <si>
    <t>Июнь</t>
  </si>
  <si>
    <t>2 квартал</t>
  </si>
  <si>
    <t>2023 г.</t>
  </si>
  <si>
    <t>Величина максимальной, фактически потребляемой и резервируемой максимальной мощности за 2 квартал 2023г в отношении потребителей электрической энергии подключенных к сети АО "Россети Тюмень", максимальная мощность энергопринимающих устройств которых в границах балансовой принадлежности составляет не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</si>
</sst>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8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6" fillId="0" borderId="8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1" fillId="0" borderId="0" xfId="1" applyFill="1"/>
    <xf numFmtId="164" fontId="1" fillId="0" borderId="0" xfId="1" applyNumberFormat="1" applyFill="1"/>
    <xf numFmtId="4" fontId="1" fillId="0" borderId="0" xfId="1" applyNumberFormat="1" applyFill="1"/>
    <xf numFmtId="0" fontId="2" fillId="0" borderId="12" xfId="1" applyFont="1" applyFill="1" applyBorder="1" applyAlignment="1">
      <alignment horizontal="center" vertical="center"/>
    </xf>
    <xf numFmtId="0" fontId="1" fillId="0" borderId="2" xfId="1" applyFont="1" applyFill="1" applyBorder="1"/>
    <xf numFmtId="0" fontId="1" fillId="0" borderId="7" xfId="1" applyFont="1" applyFill="1" applyBorder="1"/>
    <xf numFmtId="0" fontId="9" fillId="0" borderId="0" xfId="1" applyFont="1" applyFill="1"/>
    <xf numFmtId="0" fontId="1" fillId="0" borderId="0" xfId="1" applyFont="1" applyFill="1"/>
    <xf numFmtId="164" fontId="1" fillId="0" borderId="0" xfId="1" applyNumberFormat="1" applyFont="1" applyFill="1"/>
    <xf numFmtId="4" fontId="1" fillId="0" borderId="0" xfId="1" applyNumberFormat="1" applyFont="1" applyFill="1"/>
    <xf numFmtId="164" fontId="7" fillId="0" borderId="13" xfId="1" applyNumberFormat="1" applyFont="1" applyFill="1" applyBorder="1" applyAlignment="1">
      <alignment vertical="center" wrapText="1"/>
    </xf>
    <xf numFmtId="164" fontId="7" fillId="0" borderId="12" xfId="1" applyNumberFormat="1" applyFont="1" applyFill="1" applyBorder="1" applyAlignment="1">
      <alignment vertical="center" wrapText="1"/>
    </xf>
    <xf numFmtId="164" fontId="8" fillId="0" borderId="16" xfId="1" applyNumberFormat="1" applyFont="1" applyFill="1" applyBorder="1" applyAlignment="1">
      <alignment vertical="center" wrapText="1"/>
    </xf>
    <xf numFmtId="164" fontId="8" fillId="0" borderId="13" xfId="1" applyNumberFormat="1" applyFont="1" applyFill="1" applyBorder="1" applyAlignment="1">
      <alignment vertical="center" wrapText="1"/>
    </xf>
    <xf numFmtId="164" fontId="8" fillId="0" borderId="14" xfId="1" applyNumberFormat="1" applyFont="1" applyFill="1" applyBorder="1" applyAlignment="1">
      <alignment vertical="center" wrapText="1"/>
    </xf>
    <xf numFmtId="0" fontId="1" fillId="0" borderId="15" xfId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0 2" xfId="1"/>
    <cellStyle name="Обычный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  <pageSetUpPr fitToPage="1"/>
  </sheetPr>
  <dimension ref="C1:T27"/>
  <sheetViews>
    <sheetView tabSelected="1" zoomScale="120" zoomScaleNormal="120" zoomScaleSheetLayoutView="100" workbookViewId="0">
      <selection activeCell="N15" sqref="N15"/>
    </sheetView>
  </sheetViews>
  <sheetFormatPr defaultColWidth="9.140625" defaultRowHeight="12.75" x14ac:dyDescent="0.2"/>
  <cols>
    <col min="1" max="1" width="3.28515625" style="5" customWidth="1"/>
    <col min="2" max="2" width="4.140625" style="5" customWidth="1"/>
    <col min="3" max="3" width="10.7109375" style="5" bestFit="1" customWidth="1"/>
    <col min="4" max="4" width="14.42578125" style="5" customWidth="1"/>
    <col min="5" max="5" width="13.7109375" style="5" bestFit="1" customWidth="1"/>
    <col min="6" max="7" width="11" style="5" bestFit="1" customWidth="1"/>
    <col min="8" max="8" width="8.7109375" style="5" customWidth="1"/>
    <col min="9" max="9" width="13.140625" style="5" customWidth="1"/>
    <col min="10" max="10" width="11.42578125" style="5" bestFit="1" customWidth="1"/>
    <col min="11" max="11" width="10.5703125" style="5" bestFit="1" customWidth="1"/>
    <col min="12" max="12" width="10.5703125" style="5" customWidth="1"/>
    <col min="13" max="13" width="8.7109375" style="5" customWidth="1"/>
    <col min="14" max="14" width="12" style="5" customWidth="1"/>
    <col min="15" max="15" width="11.42578125" style="5" bestFit="1" customWidth="1"/>
    <col min="16" max="17" width="10.5703125" style="5" bestFit="1" customWidth="1"/>
    <col min="18" max="18" width="8.7109375" style="5" customWidth="1"/>
    <col min="19" max="16384" width="9.140625" style="5"/>
  </cols>
  <sheetData>
    <row r="1" spans="3:20" x14ac:dyDescent="0.2"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3:20" x14ac:dyDescent="0.2"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3:20" x14ac:dyDescent="0.2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3:20" ht="45.75" customHeight="1" x14ac:dyDescent="0.2">
      <c r="C4" s="23" t="s">
        <v>14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3:20" ht="17.45" customHeight="1" x14ac:dyDescent="0.2">
      <c r="C5" s="12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3:20" ht="24" thickBot="1" x14ac:dyDescent="0.4">
      <c r="C6" s="12"/>
      <c r="D6" s="25" t="s">
        <v>13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3:20" ht="25.7" customHeight="1" x14ac:dyDescent="0.2">
      <c r="C7" s="9"/>
      <c r="D7" s="26" t="s">
        <v>0</v>
      </c>
      <c r="E7" s="27"/>
      <c r="F7" s="27"/>
      <c r="G7" s="27"/>
      <c r="H7" s="28"/>
      <c r="I7" s="29" t="s">
        <v>1</v>
      </c>
      <c r="J7" s="27"/>
      <c r="K7" s="27"/>
      <c r="L7" s="27"/>
      <c r="M7" s="28"/>
      <c r="N7" s="30" t="s">
        <v>2</v>
      </c>
      <c r="O7" s="31"/>
      <c r="P7" s="31"/>
      <c r="Q7" s="31"/>
      <c r="R7" s="32"/>
    </row>
    <row r="8" spans="3:20" ht="13.5" thickBot="1" x14ac:dyDescent="0.25">
      <c r="C8" s="10"/>
      <c r="D8" s="1" t="s">
        <v>3</v>
      </c>
      <c r="E8" s="2" t="s">
        <v>4</v>
      </c>
      <c r="F8" s="2" t="s">
        <v>5</v>
      </c>
      <c r="G8" s="2" t="s">
        <v>6</v>
      </c>
      <c r="H8" s="3" t="s">
        <v>7</v>
      </c>
      <c r="I8" s="4" t="s">
        <v>3</v>
      </c>
      <c r="J8" s="2" t="s">
        <v>4</v>
      </c>
      <c r="K8" s="2" t="s">
        <v>5</v>
      </c>
      <c r="L8" s="2" t="s">
        <v>6</v>
      </c>
      <c r="M8" s="3" t="s">
        <v>7</v>
      </c>
      <c r="N8" s="4" t="s">
        <v>3</v>
      </c>
      <c r="O8" s="2" t="s">
        <v>4</v>
      </c>
      <c r="P8" s="2" t="s">
        <v>5</v>
      </c>
      <c r="Q8" s="2" t="s">
        <v>6</v>
      </c>
      <c r="R8" s="3" t="s">
        <v>7</v>
      </c>
    </row>
    <row r="9" spans="3:20" s="11" customFormat="1" ht="16.5" thickBot="1" x14ac:dyDescent="0.25">
      <c r="C9" s="22" t="s">
        <v>9</v>
      </c>
      <c r="D9" s="15">
        <f t="shared" ref="D9:D11" si="0">E9+F9+G9+H9</f>
        <v>12468.659</v>
      </c>
      <c r="E9" s="15">
        <v>12118.117</v>
      </c>
      <c r="F9" s="15">
        <v>99.795000000000002</v>
      </c>
      <c r="G9" s="15">
        <v>250.74700000000001</v>
      </c>
      <c r="H9" s="15">
        <v>0</v>
      </c>
      <c r="I9" s="16">
        <f t="shared" ref="I9:I11" si="1">J9+K9+L9+M9</f>
        <v>6509.4179999999997</v>
      </c>
      <c r="J9" s="15">
        <v>6384.049</v>
      </c>
      <c r="K9" s="15">
        <v>26.172999999999998</v>
      </c>
      <c r="L9" s="15">
        <v>99.195999999999998</v>
      </c>
      <c r="M9" s="15">
        <v>0</v>
      </c>
      <c r="N9" s="16">
        <f t="shared" ref="N9:N11" si="2">O9+P9+Q9+R9</f>
        <v>6096.174</v>
      </c>
      <c r="O9" s="15">
        <v>5864.201</v>
      </c>
      <c r="P9" s="15">
        <v>74.004000000000005</v>
      </c>
      <c r="Q9" s="15">
        <v>157.96899999999999</v>
      </c>
      <c r="R9" s="21">
        <v>0</v>
      </c>
      <c r="S9" s="12"/>
    </row>
    <row r="10" spans="3:20" ht="16.5" thickBot="1" x14ac:dyDescent="0.25">
      <c r="C10" s="20" t="s">
        <v>10</v>
      </c>
      <c r="D10" s="16">
        <f t="shared" si="0"/>
        <v>12469.648999999999</v>
      </c>
      <c r="E10" s="15">
        <v>12118.117</v>
      </c>
      <c r="F10" s="15">
        <v>99.795000000000002</v>
      </c>
      <c r="G10" s="15">
        <v>251.73699999999999</v>
      </c>
      <c r="H10" s="15">
        <v>0</v>
      </c>
      <c r="I10" s="16">
        <f t="shared" si="1"/>
        <v>6202.7880000000005</v>
      </c>
      <c r="J10" s="15">
        <v>6093.5690000000004</v>
      </c>
      <c r="K10" s="15">
        <v>22.475000000000001</v>
      </c>
      <c r="L10" s="15">
        <v>86.744</v>
      </c>
      <c r="M10" s="15">
        <v>0</v>
      </c>
      <c r="N10" s="16">
        <f t="shared" si="2"/>
        <v>6387.08</v>
      </c>
      <c r="O10" s="15">
        <v>6138.7809999999999</v>
      </c>
      <c r="P10" s="15">
        <v>77.611000000000004</v>
      </c>
      <c r="Q10" s="15">
        <v>170.68799999999999</v>
      </c>
      <c r="R10" s="21">
        <v>0</v>
      </c>
      <c r="S10" s="13"/>
      <c r="T10" s="7"/>
    </row>
    <row r="11" spans="3:20" s="11" customFormat="1" ht="16.5" thickBot="1" x14ac:dyDescent="0.25">
      <c r="C11" s="20" t="s">
        <v>11</v>
      </c>
      <c r="D11" s="16">
        <f t="shared" si="0"/>
        <v>12471.083000000001</v>
      </c>
      <c r="E11" s="15">
        <v>12119.796</v>
      </c>
      <c r="F11" s="15">
        <v>100.19499999999999</v>
      </c>
      <c r="G11" s="15">
        <v>251.09200000000001</v>
      </c>
      <c r="H11" s="15">
        <v>0</v>
      </c>
      <c r="I11" s="16">
        <f t="shared" si="1"/>
        <v>5851.3280000000004</v>
      </c>
      <c r="J11" s="15">
        <v>5749.7160000000003</v>
      </c>
      <c r="K11" s="15">
        <v>21.838000000000001</v>
      </c>
      <c r="L11" s="15">
        <v>79.774000000000001</v>
      </c>
      <c r="M11" s="15">
        <v>0</v>
      </c>
      <c r="N11" s="16">
        <f t="shared" si="2"/>
        <v>6739.7689999999993</v>
      </c>
      <c r="O11" s="15">
        <v>6485.6959999999999</v>
      </c>
      <c r="P11" s="15">
        <v>78.378</v>
      </c>
      <c r="Q11" s="15">
        <v>175.69499999999999</v>
      </c>
      <c r="R11" s="21">
        <v>0</v>
      </c>
      <c r="S11" s="12"/>
    </row>
    <row r="12" spans="3:20" ht="25.7" customHeight="1" thickBot="1" x14ac:dyDescent="0.25">
      <c r="C12" s="8" t="s">
        <v>12</v>
      </c>
      <c r="D12" s="17">
        <f t="shared" ref="D12:L12" si="3">AVERAGE(D9:D11)</f>
        <v>12469.796999999999</v>
      </c>
      <c r="E12" s="18">
        <f t="shared" si="3"/>
        <v>12118.676666666666</v>
      </c>
      <c r="F12" s="18">
        <f t="shared" si="3"/>
        <v>99.928333333333327</v>
      </c>
      <c r="G12" s="18">
        <f t="shared" si="3"/>
        <v>251.19200000000001</v>
      </c>
      <c r="H12" s="18">
        <f t="shared" si="3"/>
        <v>0</v>
      </c>
      <c r="I12" s="17">
        <f t="shared" si="3"/>
        <v>6187.8446666666669</v>
      </c>
      <c r="J12" s="18">
        <f t="shared" si="3"/>
        <v>6075.7780000000012</v>
      </c>
      <c r="K12" s="18">
        <f t="shared" si="3"/>
        <v>23.495333333333331</v>
      </c>
      <c r="L12" s="18">
        <f t="shared" si="3"/>
        <v>88.571333333333328</v>
      </c>
      <c r="M12" s="18">
        <f t="shared" ref="M12:R12" si="4">AVERAGE(M9:M11)</f>
        <v>0</v>
      </c>
      <c r="N12" s="17">
        <f t="shared" si="4"/>
        <v>6407.6743333333334</v>
      </c>
      <c r="O12" s="18">
        <f t="shared" si="4"/>
        <v>6162.8926666666666</v>
      </c>
      <c r="P12" s="18">
        <f t="shared" si="4"/>
        <v>76.664333333333332</v>
      </c>
      <c r="Q12" s="18">
        <f t="shared" si="4"/>
        <v>168.11733333333333</v>
      </c>
      <c r="R12" s="19">
        <f t="shared" si="4"/>
        <v>0</v>
      </c>
      <c r="S12" s="13"/>
    </row>
    <row r="13" spans="3:20" x14ac:dyDescent="0.2"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3:20" x14ac:dyDescent="0.2">
      <c r="C14" s="12"/>
      <c r="D14" s="13"/>
      <c r="E14" s="12"/>
      <c r="F14" s="12"/>
      <c r="G14" s="12"/>
      <c r="H14" s="12"/>
      <c r="I14" s="12"/>
      <c r="J14" s="12"/>
      <c r="K14" s="12"/>
      <c r="L14" s="12"/>
      <c r="M14" s="12"/>
      <c r="N14" s="6"/>
      <c r="O14" s="12"/>
      <c r="P14" s="12"/>
      <c r="Q14" s="12"/>
      <c r="R14" s="12"/>
    </row>
    <row r="15" spans="3:20" x14ac:dyDescent="0.2">
      <c r="C15" s="12"/>
      <c r="D15" s="12"/>
      <c r="E15" s="12"/>
      <c r="F15" s="12"/>
      <c r="G15" s="12"/>
      <c r="H15" s="12"/>
      <c r="I15" s="13"/>
      <c r="J15" s="12"/>
      <c r="K15" s="12"/>
      <c r="L15" s="12"/>
      <c r="M15" s="12"/>
      <c r="O15" s="13"/>
      <c r="P15" s="12"/>
      <c r="Q15" s="12"/>
      <c r="R15" s="12"/>
    </row>
    <row r="16" spans="3:20" x14ac:dyDescent="0.2">
      <c r="C16" s="12"/>
      <c r="D16" s="13"/>
      <c r="E16" s="13"/>
      <c r="F16" s="12"/>
      <c r="G16" s="12"/>
      <c r="H16" s="12"/>
      <c r="I16" s="12"/>
      <c r="J16" s="12"/>
      <c r="K16" s="12"/>
      <c r="L16" s="12"/>
      <c r="M16" s="12"/>
      <c r="N16" s="12"/>
      <c r="O16" s="13"/>
      <c r="P16" s="13"/>
      <c r="Q16" s="13"/>
      <c r="R16" s="12"/>
    </row>
    <row r="17" spans="3:18" x14ac:dyDescent="0.2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3:18" x14ac:dyDescent="0.2">
      <c r="C18" s="12"/>
      <c r="D18" s="12"/>
      <c r="E18" s="13"/>
      <c r="F18" s="13"/>
      <c r="G18" s="13"/>
      <c r="H18" s="13"/>
      <c r="I18" s="13"/>
      <c r="J18" s="13"/>
      <c r="K18" s="13"/>
      <c r="L18" s="13"/>
      <c r="M18" s="13" t="s">
        <v>8</v>
      </c>
      <c r="N18" s="13"/>
      <c r="O18" s="13"/>
      <c r="P18" s="13"/>
      <c r="Q18" s="13"/>
      <c r="R18" s="13"/>
    </row>
    <row r="19" spans="3:18" x14ac:dyDescent="0.2">
      <c r="C19" s="12"/>
      <c r="D19" s="12"/>
      <c r="E19" s="13"/>
      <c r="F19" s="13"/>
      <c r="G19" s="13"/>
      <c r="H19" s="13"/>
      <c r="I19" s="13"/>
      <c r="J19" s="13"/>
      <c r="K19" s="13"/>
      <c r="L19" s="13"/>
      <c r="M19" s="13"/>
      <c r="N19" s="14"/>
      <c r="O19" s="13"/>
      <c r="P19" s="13"/>
      <c r="Q19" s="13"/>
      <c r="R19" s="13"/>
    </row>
    <row r="21" spans="3:18" x14ac:dyDescent="0.2">
      <c r="E21" s="6"/>
      <c r="F21" s="6"/>
      <c r="G21" s="6"/>
      <c r="H21" s="6"/>
      <c r="J21" s="6"/>
      <c r="K21" s="6"/>
      <c r="L21" s="6"/>
      <c r="M21" s="6"/>
      <c r="O21" s="6"/>
      <c r="P21" s="6"/>
      <c r="Q21" s="6"/>
      <c r="R21" s="6"/>
    </row>
    <row r="22" spans="3:18" x14ac:dyDescent="0.2">
      <c r="E22" s="6"/>
      <c r="F22" s="6"/>
      <c r="G22" s="6"/>
      <c r="H22" s="6"/>
      <c r="J22" s="6"/>
      <c r="K22" s="6"/>
      <c r="L22" s="6"/>
      <c r="M22" s="6"/>
      <c r="O22" s="6"/>
      <c r="P22" s="6"/>
      <c r="Q22" s="6"/>
      <c r="R22" s="6"/>
    </row>
    <row r="23" spans="3:18" x14ac:dyDescent="0.2">
      <c r="E23" s="6"/>
      <c r="F23" s="6"/>
      <c r="G23" s="6"/>
      <c r="H23" s="6"/>
      <c r="J23" s="6"/>
      <c r="K23" s="6"/>
      <c r="L23" s="6"/>
      <c r="M23" s="6"/>
      <c r="O23" s="6"/>
      <c r="P23" s="6"/>
      <c r="Q23" s="6"/>
      <c r="R23" s="6"/>
    </row>
    <row r="25" spans="3:18" x14ac:dyDescent="0.2">
      <c r="E25" s="6"/>
      <c r="F25" s="6"/>
      <c r="G25" s="6"/>
      <c r="H25" s="6"/>
      <c r="J25" s="6"/>
      <c r="K25" s="6"/>
      <c r="L25" s="6"/>
      <c r="M25" s="6"/>
      <c r="O25" s="6"/>
      <c r="P25" s="6"/>
      <c r="Q25" s="6"/>
      <c r="R25" s="6"/>
    </row>
    <row r="26" spans="3:18" x14ac:dyDescent="0.2">
      <c r="E26" s="6"/>
      <c r="F26" s="6"/>
      <c r="G26" s="6"/>
      <c r="H26" s="6"/>
      <c r="J26" s="6"/>
      <c r="K26" s="6"/>
      <c r="L26" s="6"/>
      <c r="M26" s="6"/>
      <c r="O26" s="6"/>
      <c r="P26" s="6"/>
      <c r="Q26" s="6"/>
      <c r="R26" s="6"/>
    </row>
    <row r="27" spans="3:18" x14ac:dyDescent="0.2">
      <c r="E27" s="6"/>
      <c r="F27" s="6"/>
      <c r="G27" s="6"/>
      <c r="H27" s="6"/>
      <c r="J27" s="6"/>
      <c r="K27" s="6"/>
      <c r="L27" s="6"/>
      <c r="M27" s="6"/>
      <c r="O27" s="6"/>
      <c r="P27" s="6"/>
      <c r="Q27" s="6"/>
      <c r="R27" s="6"/>
    </row>
  </sheetData>
  <mergeCells count="6">
    <mergeCell ref="C4:R4"/>
    <mergeCell ref="D5:R5"/>
    <mergeCell ref="D6:R6"/>
    <mergeCell ref="D7:H7"/>
    <mergeCell ref="I7:M7"/>
    <mergeCell ref="N7:R7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80" orientation="landscape" r:id="rId1"/>
  <headerFooter alignWithMargins="0"/>
  <colBreaks count="1" manualBreakCount="1">
    <brk id="2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в ДЭ</vt:lpstr>
      <vt:lpstr>'Отчет в ДЭ'!Область_печати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Павел Иванович</dc:creator>
  <cp:lastModifiedBy>Журавлёв Александр Сергеевич</cp:lastModifiedBy>
  <cp:lastPrinted>2020-01-21T10:36:05Z</cp:lastPrinted>
  <dcterms:created xsi:type="dcterms:W3CDTF">2016-10-14T04:52:07Z</dcterms:created>
  <dcterms:modified xsi:type="dcterms:W3CDTF">2023-07-17T07:46:29Z</dcterms:modified>
</cp:coreProperties>
</file>